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меню\докум. на сайт ,календарь пит.и тип.меню\2024\"/>
    </mc:Choice>
  </mc:AlternateContent>
  <xr:revisionPtr revIDLastSave="0" documentId="13_ncr:1_{DEBBD3E8-B843-4ADE-BF9E-BC346EB64CF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38" i="1" l="1"/>
  <c r="G43" i="1"/>
  <c r="H176" i="1"/>
  <c r="I176" i="1"/>
  <c r="G176" i="1"/>
  <c r="I157" i="1"/>
  <c r="J195" i="1"/>
  <c r="J157" i="1"/>
  <c r="H157" i="1"/>
  <c r="J138" i="1"/>
  <c r="H195" i="1"/>
  <c r="G195" i="1"/>
  <c r="J176" i="1"/>
  <c r="G157" i="1"/>
  <c r="I138" i="1"/>
  <c r="H138" i="1"/>
  <c r="H119" i="1"/>
  <c r="G119" i="1"/>
  <c r="J119" i="1"/>
  <c r="I119" i="1"/>
  <c r="I100" i="1"/>
  <c r="J100" i="1"/>
  <c r="H100" i="1"/>
  <c r="G100" i="1"/>
  <c r="F100" i="1"/>
  <c r="J81" i="1"/>
  <c r="F81" i="1"/>
  <c r="G81" i="1"/>
  <c r="I81" i="1"/>
  <c r="H81" i="1"/>
  <c r="J62" i="1"/>
  <c r="I62" i="1"/>
  <c r="H62" i="1"/>
  <c r="F62" i="1"/>
  <c r="G62" i="1"/>
  <c r="H43" i="1"/>
  <c r="I43" i="1"/>
  <c r="J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I196" i="1"/>
  <c r="G196" i="1"/>
  <c r="F196" i="1"/>
  <c r="J196" i="1"/>
</calcChain>
</file>

<file path=xl/sharedStrings.xml><?xml version="1.0" encoding="utf-8"?>
<sst xmlns="http://schemas.openxmlformats.org/spreadsheetml/2006/main" count="298" uniqueCount="85">
  <si>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</si>
  <si>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</si>
  <si>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</si>
  <si>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</si>
  <si>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</si>
  <si>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</si>
  <si>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</si>
  <si>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</si>
  <si>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</si>
  <si>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</si>
  <si>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</si>
  <si>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</si>
  <si>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</si>
  <si>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</si>
  <si>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</si>
  <si>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</si>
  <si>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</si>
  <si>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</si>
  <si>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</si>
  <si>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</si>
  <si>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</si>
  <si>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</si>
  <si>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</si>
  <si>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</si>
  <si>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</si>
  <si>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</si>
  <si>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</si>
  <si>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</si>
  <si>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</si>
  <si>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</si>
  <si>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</si>
  <si>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</si>
  <si>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</si>
  <si>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</si>
  <si>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</si>
  <si>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</si>
  <si>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Жаркова Елена Александровна</t>
  </si>
  <si>
    <t>чай сладкий</t>
  </si>
  <si>
    <t>хлеб йодированный</t>
  </si>
  <si>
    <t>суп картофельный с макаронными изделиями</t>
  </si>
  <si>
    <t>тефтели с соусом красным</t>
  </si>
  <si>
    <t>90/30</t>
  </si>
  <si>
    <t>макаронные изделия отварные</t>
  </si>
  <si>
    <t>чай с лимоном</t>
  </si>
  <si>
    <t>хлеб ржаной</t>
  </si>
  <si>
    <t>каша пшенная с молоком с маслом сливочным</t>
  </si>
  <si>
    <t>каша кукурузная с молоком с маслом сливочным</t>
  </si>
  <si>
    <t>кофейный напиток с молоком</t>
  </si>
  <si>
    <t>фрукт</t>
  </si>
  <si>
    <t>сосиски молочные отварные</t>
  </si>
  <si>
    <t>рис отварной</t>
  </si>
  <si>
    <t>компот из с/фруктов</t>
  </si>
  <si>
    <t>каша из хлопьев овсянных Геркулес жидкая</t>
  </si>
  <si>
    <t>какао с молоком</t>
  </si>
  <si>
    <t>уха рыбацкая с сайрой</t>
  </si>
  <si>
    <t>20/250</t>
  </si>
  <si>
    <t>котлета мясная</t>
  </si>
  <si>
    <t>каша гречневая рассыпчатая</t>
  </si>
  <si>
    <t>кисель</t>
  </si>
  <si>
    <t>каша манная жидкая</t>
  </si>
  <si>
    <t>кондитерские изделия</t>
  </si>
  <si>
    <t>200/4</t>
  </si>
  <si>
    <t>щи из  свежей капусты</t>
  </si>
  <si>
    <t>картофельное пюре</t>
  </si>
  <si>
    <t>суп молочный с крупой</t>
  </si>
  <si>
    <t>сыр</t>
  </si>
  <si>
    <t>хлеб йоированный</t>
  </si>
  <si>
    <t>рассольник</t>
  </si>
  <si>
    <t xml:space="preserve">хлеб йодированный </t>
  </si>
  <si>
    <t>суп картофельный с бобовыми</t>
  </si>
  <si>
    <t>каша рисовая молочная с маслом сливочным</t>
  </si>
  <si>
    <t>масло сливочное</t>
  </si>
  <si>
    <t>борщ из свежей капусты</t>
  </si>
  <si>
    <t>тефтели  сосусом красным</t>
  </si>
  <si>
    <t>каша перловая отварная</t>
  </si>
  <si>
    <t>пельмени</t>
  </si>
  <si>
    <t>150/10</t>
  </si>
  <si>
    <t>суп картофельный с мак.изделиями</t>
  </si>
  <si>
    <t>жаркое по-домашнему</t>
  </si>
  <si>
    <t>борщ из капусты</t>
  </si>
  <si>
    <t>котлета рыбная</t>
  </si>
  <si>
    <t>суп картофельный с клецками</t>
  </si>
  <si>
    <t>каша из хлопьев овсяных "Геркулес"</t>
  </si>
  <si>
    <t>огурцы соленые порциями</t>
  </si>
  <si>
    <t>01.11.2024г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</si>
</sst>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3" sqref="E16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 t="s">
        <v>84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45</v>
      </c>
      <c r="F6" s="41">
        <v>150</v>
      </c>
      <c r="G6" s="41">
        <v>4.53</v>
      </c>
      <c r="H6" s="41">
        <v>5.45</v>
      </c>
      <c r="I6" s="41">
        <v>25.72</v>
      </c>
      <c r="J6" s="41">
        <v>170.37</v>
      </c>
      <c r="K6" s="42">
        <v>103</v>
      </c>
    </row>
    <row r="7" spans="1:11" ht="15" x14ac:dyDescent="0.25">
      <c r="A7" s="24"/>
      <c r="B7" s="16"/>
      <c r="C7" s="11"/>
      <c r="D7" s="6"/>
      <c r="E7" s="43" t="s">
        <v>65</v>
      </c>
      <c r="F7" s="44">
        <v>12</v>
      </c>
      <c r="G7" s="44">
        <v>3.2</v>
      </c>
      <c r="H7" s="44">
        <v>3.2</v>
      </c>
      <c r="I7" s="44">
        <v>3.28</v>
      </c>
      <c r="J7" s="44">
        <v>43.2</v>
      </c>
      <c r="K7" s="45"/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0.04</v>
      </c>
      <c r="H8" s="44">
        <v>0</v>
      </c>
      <c r="I8" s="44">
        <v>15.1</v>
      </c>
      <c r="J8" s="44">
        <v>61.8</v>
      </c>
      <c r="K8" s="45">
        <v>271</v>
      </c>
    </row>
    <row r="9" spans="1:11" ht="15" x14ac:dyDescent="0.25">
      <c r="A9" s="24"/>
      <c r="B9" s="16"/>
      <c r="C9" s="11"/>
      <c r="D9" s="7" t="s">
        <v>23</v>
      </c>
      <c r="E9" s="43" t="s">
        <v>38</v>
      </c>
      <c r="F9" s="44">
        <v>30</v>
      </c>
      <c r="G9" s="44">
        <v>2.7919999999999998</v>
      </c>
      <c r="H9" s="44">
        <v>0.28299999999999997</v>
      </c>
      <c r="I9" s="44">
        <v>18.55</v>
      </c>
      <c r="J9" s="44">
        <v>87.92</v>
      </c>
      <c r="K9" s="45">
        <v>677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392</v>
      </c>
      <c r="G13" s="20">
        <f t="shared" ref="G13:J13" si="0">SUM(G6:G12)</f>
        <v>10.562000000000001</v>
      </c>
      <c r="H13" s="20">
        <f t="shared" si="0"/>
        <v>8.9329999999999998</v>
      </c>
      <c r="I13" s="20">
        <f t="shared" si="0"/>
        <v>62.650000000000006</v>
      </c>
      <c r="J13" s="20">
        <f t="shared" si="0"/>
        <v>363.29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79</v>
      </c>
      <c r="F15" s="44">
        <v>250</v>
      </c>
      <c r="G15" s="44">
        <v>4.1189999999999998</v>
      </c>
      <c r="H15" s="44">
        <v>4.7893999999999997</v>
      </c>
      <c r="I15" s="44">
        <v>27.407</v>
      </c>
      <c r="J15" s="44">
        <v>169.2</v>
      </c>
      <c r="K15" s="45">
        <v>156</v>
      </c>
    </row>
    <row r="16" spans="1:11" ht="15" x14ac:dyDescent="0.25">
      <c r="A16" s="24"/>
      <c r="B16" s="16"/>
      <c r="C16" s="11"/>
      <c r="D16" s="7" t="s">
        <v>28</v>
      </c>
      <c r="E16" s="43" t="s">
        <v>40</v>
      </c>
      <c r="F16" s="44" t="s">
        <v>41</v>
      </c>
      <c r="G16" s="44">
        <v>10.89</v>
      </c>
      <c r="H16" s="44">
        <v>15.31</v>
      </c>
      <c r="I16" s="44">
        <v>13.151</v>
      </c>
      <c r="J16" s="44">
        <v>234.6</v>
      </c>
      <c r="K16" s="45">
        <v>84</v>
      </c>
    </row>
    <row r="17" spans="1:11" ht="15" x14ac:dyDescent="0.25">
      <c r="A17" s="24"/>
      <c r="B17" s="16"/>
      <c r="C17" s="11"/>
      <c r="D17" s="7" t="s">
        <v>29</v>
      </c>
      <c r="E17" s="43" t="s">
        <v>42</v>
      </c>
      <c r="F17" s="44">
        <v>150</v>
      </c>
      <c r="G17" s="44">
        <v>4.4000000000000004</v>
      </c>
      <c r="H17" s="44">
        <v>3.9321000000000002</v>
      </c>
      <c r="I17" s="44">
        <v>27.33</v>
      </c>
      <c r="J17" s="44">
        <v>187.54</v>
      </c>
      <c r="K17" s="45">
        <v>307</v>
      </c>
    </row>
    <row r="18" spans="1:11" ht="15" x14ac:dyDescent="0.25">
      <c r="A18" s="24"/>
      <c r="B18" s="16"/>
      <c r="C18" s="11"/>
      <c r="D18" s="7" t="s">
        <v>30</v>
      </c>
      <c r="E18" s="43" t="s">
        <v>43</v>
      </c>
      <c r="F18" s="44">
        <v>200</v>
      </c>
      <c r="G18" s="44">
        <v>0.224</v>
      </c>
      <c r="H18" s="44">
        <v>5.1700000000000003E-2</v>
      </c>
      <c r="I18" s="44">
        <v>13.768000000000001</v>
      </c>
      <c r="J18" s="44">
        <v>56.435299999999998</v>
      </c>
      <c r="K18" s="45">
        <v>466</v>
      </c>
    </row>
    <row r="19" spans="1:11" ht="15" x14ac:dyDescent="0.25">
      <c r="A19" s="24"/>
      <c r="B19" s="16"/>
      <c r="C19" s="11"/>
      <c r="D19" s="7" t="s">
        <v>31</v>
      </c>
      <c r="E19" s="43" t="s">
        <v>38</v>
      </c>
      <c r="F19" s="44">
        <v>30</v>
      </c>
      <c r="G19" s="44">
        <v>2.7919999999999998</v>
      </c>
      <c r="H19" s="44">
        <v>0.28299999999999997</v>
      </c>
      <c r="I19" s="44">
        <v>18.55</v>
      </c>
      <c r="J19" s="44">
        <v>87.92</v>
      </c>
      <c r="K19" s="45">
        <v>677</v>
      </c>
    </row>
    <row r="20" spans="1:11" ht="15" x14ac:dyDescent="0.25">
      <c r="A20" s="24"/>
      <c r="B20" s="16"/>
      <c r="C20" s="11"/>
      <c r="D20" s="7" t="s">
        <v>32</v>
      </c>
      <c r="E20" s="43" t="s">
        <v>44</v>
      </c>
      <c r="F20" s="44">
        <v>40</v>
      </c>
      <c r="G20" s="44">
        <v>2.21</v>
      </c>
      <c r="H20" s="44">
        <v>0.4</v>
      </c>
      <c r="I20" s="44">
        <v>12.83</v>
      </c>
      <c r="J20" s="44">
        <v>124</v>
      </c>
      <c r="K20" s="45">
        <v>677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670</v>
      </c>
      <c r="G23" s="20">
        <f t="shared" ref="G23:J23" si="1">SUM(G14:G22)</f>
        <v>24.634999999999998</v>
      </c>
      <c r="H23" s="20">
        <f t="shared" si="1"/>
        <v>24.766200000000001</v>
      </c>
      <c r="I23" s="20">
        <f t="shared" si="1"/>
        <v>113.036</v>
      </c>
      <c r="J23" s="20">
        <f t="shared" si="1"/>
        <v>859.69529999999986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1062</v>
      </c>
      <c r="G24" s="33">
        <f t="shared" ref="G24:J24" si="2">G13+G23</f>
        <v>35.197000000000003</v>
      </c>
      <c r="H24" s="33">
        <f t="shared" si="2"/>
        <v>33.699200000000005</v>
      </c>
      <c r="I24" s="33">
        <f t="shared" si="2"/>
        <v>175.68600000000001</v>
      </c>
      <c r="J24" s="33">
        <f t="shared" si="2"/>
        <v>1222.9852999999998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46</v>
      </c>
      <c r="F25" s="41">
        <v>150</v>
      </c>
      <c r="G25" s="41">
        <v>5.58</v>
      </c>
      <c r="H25" s="41">
        <v>6.05</v>
      </c>
      <c r="I25" s="41">
        <v>25.46</v>
      </c>
      <c r="J25" s="41">
        <v>182.94</v>
      </c>
      <c r="K25" s="42">
        <v>94</v>
      </c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47</v>
      </c>
      <c r="F27" s="44">
        <v>200</v>
      </c>
      <c r="G27" s="44">
        <v>1.4</v>
      </c>
      <c r="H27" s="44">
        <v>1.6</v>
      </c>
      <c r="I27" s="44">
        <v>17.399999999999999</v>
      </c>
      <c r="J27" s="44">
        <v>118.7</v>
      </c>
      <c r="K27" s="45">
        <v>395</v>
      </c>
    </row>
    <row r="28" spans="1:11" ht="15" x14ac:dyDescent="0.25">
      <c r="A28" s="15"/>
      <c r="B28" s="16"/>
      <c r="C28" s="11"/>
      <c r="D28" s="7" t="s">
        <v>23</v>
      </c>
      <c r="E28" s="43" t="s">
        <v>38</v>
      </c>
      <c r="F28" s="44">
        <v>30</v>
      </c>
      <c r="G28" s="44">
        <v>2.7919999999999998</v>
      </c>
      <c r="H28" s="44">
        <v>0.28299999999999997</v>
      </c>
      <c r="I28" s="44">
        <v>18.55</v>
      </c>
      <c r="J28" s="44">
        <v>87.92</v>
      </c>
      <c r="K28" s="45">
        <v>677</v>
      </c>
    </row>
    <row r="29" spans="1:11" ht="15" x14ac:dyDescent="0.25">
      <c r="A29" s="15"/>
      <c r="B29" s="16"/>
      <c r="C29" s="11"/>
      <c r="D29" s="7" t="s">
        <v>24</v>
      </c>
      <c r="E29" s="43" t="s">
        <v>48</v>
      </c>
      <c r="F29" s="44">
        <v>100</v>
      </c>
      <c r="G29" s="44">
        <v>1.58</v>
      </c>
      <c r="H29" s="44">
        <v>0.53</v>
      </c>
      <c r="I29" s="44">
        <v>22.11</v>
      </c>
      <c r="J29" s="44">
        <v>100</v>
      </c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480</v>
      </c>
      <c r="G32" s="20">
        <f t="shared" ref="G32" si="3">SUM(G25:G31)</f>
        <v>11.352</v>
      </c>
      <c r="H32" s="20">
        <f t="shared" ref="H32" si="4">SUM(H25:H31)</f>
        <v>8.463000000000001</v>
      </c>
      <c r="I32" s="20">
        <f t="shared" ref="I32" si="5">SUM(I25:I31)</f>
        <v>83.52</v>
      </c>
      <c r="J32" s="20">
        <f t="shared" ref="J32" si="6">SUM(J25:J31)</f>
        <v>489.56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83</v>
      </c>
      <c r="F33" s="44">
        <v>60</v>
      </c>
      <c r="G33" s="44">
        <v>0.4</v>
      </c>
      <c r="H33" s="44">
        <v>0.05</v>
      </c>
      <c r="I33" s="44">
        <v>0.85</v>
      </c>
      <c r="J33" s="44">
        <v>6.5</v>
      </c>
      <c r="K33" s="45">
        <v>33</v>
      </c>
    </row>
    <row r="34" spans="1:11" ht="15" x14ac:dyDescent="0.25">
      <c r="A34" s="15"/>
      <c r="B34" s="16"/>
      <c r="C34" s="11"/>
      <c r="D34" s="7" t="s">
        <v>27</v>
      </c>
      <c r="E34" s="43" t="s">
        <v>39</v>
      </c>
      <c r="F34" s="44">
        <v>250</v>
      </c>
      <c r="G34" s="44">
        <v>1.4179999999999999</v>
      </c>
      <c r="H34" s="44">
        <v>0.89829999999999999</v>
      </c>
      <c r="I34" s="44">
        <v>7.3414000000000001</v>
      </c>
      <c r="J34" s="44">
        <v>109.9</v>
      </c>
      <c r="K34" s="45">
        <v>333</v>
      </c>
    </row>
    <row r="35" spans="1:11" ht="15" x14ac:dyDescent="0.25">
      <c r="A35" s="15"/>
      <c r="B35" s="16"/>
      <c r="C35" s="11"/>
      <c r="D35" s="7" t="s">
        <v>28</v>
      </c>
      <c r="E35" s="43" t="s">
        <v>49</v>
      </c>
      <c r="F35" s="44">
        <v>100</v>
      </c>
      <c r="G35" s="44">
        <v>20.9</v>
      </c>
      <c r="H35" s="44">
        <v>10.4</v>
      </c>
      <c r="I35" s="44">
        <v>0</v>
      </c>
      <c r="J35" s="44">
        <v>280</v>
      </c>
      <c r="K35" s="45">
        <v>574</v>
      </c>
    </row>
    <row r="36" spans="1:11" ht="15" x14ac:dyDescent="0.25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3.6040000000000001</v>
      </c>
      <c r="H36" s="44">
        <v>4.7816999999999998</v>
      </c>
      <c r="I36" s="44">
        <v>36.442999999999998</v>
      </c>
      <c r="J36" s="44">
        <v>203.22</v>
      </c>
      <c r="K36" s="45">
        <v>35</v>
      </c>
    </row>
    <row r="37" spans="1:11" ht="15" x14ac:dyDescent="0.25">
      <c r="A37" s="15"/>
      <c r="B37" s="16"/>
      <c r="C37" s="11"/>
      <c r="D37" s="7" t="s">
        <v>30</v>
      </c>
      <c r="E37" s="43" t="s">
        <v>51</v>
      </c>
      <c r="F37" s="44">
        <v>200</v>
      </c>
      <c r="G37" s="44">
        <v>0.56999999999999995</v>
      </c>
      <c r="H37" s="44">
        <v>7.9899999999999999E-2</v>
      </c>
      <c r="I37" s="44">
        <v>24.091999999999999</v>
      </c>
      <c r="J37" s="44">
        <v>99.36</v>
      </c>
      <c r="K37" s="45">
        <v>126</v>
      </c>
    </row>
    <row r="38" spans="1:11" ht="15" x14ac:dyDescent="0.25">
      <c r="A38" s="15"/>
      <c r="B38" s="16"/>
      <c r="C38" s="11"/>
      <c r="D38" s="7" t="s">
        <v>31</v>
      </c>
      <c r="E38" s="43" t="s">
        <v>38</v>
      </c>
      <c r="F38" s="44">
        <v>30</v>
      </c>
      <c r="G38" s="44">
        <v>2.7919999999999998</v>
      </c>
      <c r="H38" s="44">
        <v>0.28299999999999997</v>
      </c>
      <c r="I38" s="44">
        <v>18.55</v>
      </c>
      <c r="J38" s="44">
        <v>87.92</v>
      </c>
      <c r="K38" s="45">
        <v>677</v>
      </c>
    </row>
    <row r="39" spans="1:11" ht="15" x14ac:dyDescent="0.25">
      <c r="A39" s="15"/>
      <c r="B39" s="16"/>
      <c r="C39" s="11"/>
      <c r="D39" s="7" t="s">
        <v>32</v>
      </c>
      <c r="E39" s="43" t="s">
        <v>44</v>
      </c>
      <c r="F39" s="44">
        <v>40</v>
      </c>
      <c r="G39" s="44">
        <v>2.21</v>
      </c>
      <c r="H39" s="44">
        <v>0.4</v>
      </c>
      <c r="I39" s="44">
        <v>12.83</v>
      </c>
      <c r="J39" s="44">
        <v>124</v>
      </c>
      <c r="K39" s="45">
        <v>677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830</v>
      </c>
      <c r="G42" s="20">
        <f t="shared" ref="G42" si="7">SUM(G33:G41)</f>
        <v>31.893999999999998</v>
      </c>
      <c r="H42" s="20">
        <f t="shared" ref="H42" si="8">SUM(H33:H41)</f>
        <v>16.892899999999997</v>
      </c>
      <c r="I42" s="20">
        <f t="shared" ref="I42" si="9">SUM(I33:I41)</f>
        <v>100.10639999999999</v>
      </c>
      <c r="J42" s="20">
        <f t="shared" ref="J42" si="10">SUM(J33:J41)</f>
        <v>910.9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1310</v>
      </c>
      <c r="G43" s="33">
        <f t="shared" ref="G43" si="11">G32+G42</f>
        <v>43.245999999999995</v>
      </c>
      <c r="H43" s="33">
        <f t="shared" ref="H43" si="12">H32+H42</f>
        <v>25.355899999999998</v>
      </c>
      <c r="I43" s="33">
        <f t="shared" ref="I43" si="13">I32+I42</f>
        <v>183.62639999999999</v>
      </c>
      <c r="J43" s="33">
        <f t="shared" ref="J43" si="14">J32+J42</f>
        <v>1400.46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52</v>
      </c>
      <c r="F44" s="41">
        <v>200</v>
      </c>
      <c r="G44" s="41">
        <v>9.4</v>
      </c>
      <c r="H44" s="41">
        <v>7.16</v>
      </c>
      <c r="I44" s="41">
        <v>28.8</v>
      </c>
      <c r="J44" s="41">
        <v>228.4</v>
      </c>
      <c r="K44" s="42">
        <v>515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53</v>
      </c>
      <c r="F46" s="44">
        <v>200</v>
      </c>
      <c r="G46" s="44">
        <v>2.3650000000000002</v>
      </c>
      <c r="H46" s="44">
        <v>2.2351999999999999</v>
      </c>
      <c r="I46" s="44">
        <v>16.802</v>
      </c>
      <c r="J46" s="44">
        <v>96.785920000000004</v>
      </c>
      <c r="K46" s="45">
        <v>514</v>
      </c>
    </row>
    <row r="47" spans="1:11" ht="15" x14ac:dyDescent="0.25">
      <c r="A47" s="24"/>
      <c r="B47" s="16"/>
      <c r="C47" s="11"/>
      <c r="D47" s="7" t="s">
        <v>23</v>
      </c>
      <c r="E47" s="43" t="s">
        <v>38</v>
      </c>
      <c r="F47" s="44">
        <v>30</v>
      </c>
      <c r="G47" s="44">
        <v>2.7919999999999998</v>
      </c>
      <c r="H47" s="44">
        <v>0.28299999999999997</v>
      </c>
      <c r="I47" s="44">
        <v>18.55</v>
      </c>
      <c r="J47" s="44">
        <v>87.92</v>
      </c>
      <c r="K47" s="45">
        <v>677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430</v>
      </c>
      <c r="G51" s="20">
        <f t="shared" ref="G51" si="15">SUM(G44:G50)</f>
        <v>14.557</v>
      </c>
      <c r="H51" s="20">
        <f t="shared" ref="H51" si="16">SUM(H44:H50)</f>
        <v>9.6781999999999986</v>
      </c>
      <c r="I51" s="20">
        <f t="shared" ref="I51" si="17">SUM(I44:I50)</f>
        <v>64.152000000000001</v>
      </c>
      <c r="J51" s="20">
        <f t="shared" ref="J51" si="18">SUM(J44:J50)</f>
        <v>413.10592000000003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54</v>
      </c>
      <c r="F53" s="44" t="s">
        <v>55</v>
      </c>
      <c r="G53" s="44">
        <v>2.5649999999999999</v>
      </c>
      <c r="H53" s="44">
        <v>2.7612999999999999</v>
      </c>
      <c r="I53" s="44">
        <v>18.587</v>
      </c>
      <c r="J53" s="44">
        <v>109.5</v>
      </c>
      <c r="K53" s="45">
        <v>322</v>
      </c>
    </row>
    <row r="54" spans="1:11" ht="15" x14ac:dyDescent="0.25">
      <c r="A54" s="24"/>
      <c r="B54" s="16"/>
      <c r="C54" s="11"/>
      <c r="D54" s="7" t="s">
        <v>28</v>
      </c>
      <c r="E54" s="43" t="s">
        <v>56</v>
      </c>
      <c r="F54" s="44">
        <v>90</v>
      </c>
      <c r="G54" s="44">
        <v>9.85</v>
      </c>
      <c r="H54" s="44">
        <v>12.755000000000001</v>
      </c>
      <c r="I54" s="44">
        <v>11.361000000000001</v>
      </c>
      <c r="J54" s="44">
        <v>209.126</v>
      </c>
      <c r="K54" s="45">
        <v>55</v>
      </c>
    </row>
    <row r="55" spans="1:11" ht="15" x14ac:dyDescent="0.25">
      <c r="A55" s="24"/>
      <c r="B55" s="16"/>
      <c r="C55" s="11"/>
      <c r="D55" s="7" t="s">
        <v>29</v>
      </c>
      <c r="E55" s="43" t="s">
        <v>57</v>
      </c>
      <c r="F55" s="44">
        <v>150</v>
      </c>
      <c r="G55" s="44">
        <v>8.2119999999999997</v>
      </c>
      <c r="H55" s="44">
        <v>5.3532999999999999</v>
      </c>
      <c r="I55" s="44">
        <v>35.914999999999999</v>
      </c>
      <c r="J55" s="44">
        <v>224.69</v>
      </c>
      <c r="K55" s="45">
        <v>6</v>
      </c>
    </row>
    <row r="56" spans="1:11" ht="15" x14ac:dyDescent="0.25">
      <c r="A56" s="24"/>
      <c r="B56" s="16"/>
      <c r="C56" s="11"/>
      <c r="D56" s="7" t="s">
        <v>30</v>
      </c>
      <c r="E56" s="43" t="s">
        <v>58</v>
      </c>
      <c r="F56" s="44">
        <v>200</v>
      </c>
      <c r="G56" s="44">
        <v>0.42599999999999999</v>
      </c>
      <c r="H56" s="44">
        <v>0.1429</v>
      </c>
      <c r="I56" s="44">
        <v>22.887</v>
      </c>
      <c r="J56" s="44">
        <v>94.5</v>
      </c>
      <c r="K56" s="45">
        <v>75</v>
      </c>
    </row>
    <row r="57" spans="1:11" ht="15" x14ac:dyDescent="0.25">
      <c r="A57" s="24"/>
      <c r="B57" s="16"/>
      <c r="C57" s="11"/>
      <c r="D57" s="7" t="s">
        <v>31</v>
      </c>
      <c r="E57" s="43" t="s">
        <v>38</v>
      </c>
      <c r="F57" s="44">
        <v>30</v>
      </c>
      <c r="G57" s="44">
        <v>2.7919999999999998</v>
      </c>
      <c r="H57" s="44">
        <v>0.28299999999999997</v>
      </c>
      <c r="I57" s="44">
        <v>18.55</v>
      </c>
      <c r="J57" s="44">
        <v>87.92</v>
      </c>
      <c r="K57" s="45">
        <v>677</v>
      </c>
    </row>
    <row r="58" spans="1:11" ht="15" x14ac:dyDescent="0.25">
      <c r="A58" s="24"/>
      <c r="B58" s="16"/>
      <c r="C58" s="11"/>
      <c r="D58" s="7" t="s">
        <v>32</v>
      </c>
      <c r="E58" s="43" t="s">
        <v>44</v>
      </c>
      <c r="F58" s="44">
        <v>40</v>
      </c>
      <c r="G58" s="44">
        <v>2.21</v>
      </c>
      <c r="H58" s="44">
        <v>0.4</v>
      </c>
      <c r="I58" s="44">
        <v>12.83</v>
      </c>
      <c r="J58" s="44">
        <v>124</v>
      </c>
      <c r="K58" s="45">
        <v>677</v>
      </c>
    </row>
    <row r="59" spans="1:11" ht="15" x14ac:dyDescent="0.25">
      <c r="A59" s="24"/>
      <c r="B59" s="16"/>
      <c r="C59" s="11"/>
      <c r="D59" s="6"/>
      <c r="E59" s="43" t="s">
        <v>60</v>
      </c>
      <c r="F59" s="44">
        <v>60</v>
      </c>
      <c r="G59" s="44">
        <v>1.98</v>
      </c>
      <c r="H59" s="44">
        <v>1.68</v>
      </c>
      <c r="I59" s="44">
        <v>46.38</v>
      </c>
      <c r="J59" s="44">
        <v>210</v>
      </c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570</v>
      </c>
      <c r="G61" s="20">
        <f t="shared" ref="G61" si="19">SUM(G52:G60)</f>
        <v>28.035</v>
      </c>
      <c r="H61" s="20">
        <f t="shared" ref="H61" si="20">SUM(H52:H60)</f>
        <v>23.375500000000002</v>
      </c>
      <c r="I61" s="20">
        <f t="shared" ref="I61" si="21">SUM(I52:I60)</f>
        <v>166.51</v>
      </c>
      <c r="J61" s="20">
        <f t="shared" ref="J61" si="22">SUM(J52:J60)</f>
        <v>1059.7359999999999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1000</v>
      </c>
      <c r="G62" s="33">
        <f t="shared" ref="G62" si="23">G51+G61</f>
        <v>42.591999999999999</v>
      </c>
      <c r="H62" s="33">
        <f t="shared" ref="H62" si="24">H51+H61</f>
        <v>33.053699999999999</v>
      </c>
      <c r="I62" s="33">
        <f t="shared" ref="I62" si="25">I51+I61</f>
        <v>230.66199999999998</v>
      </c>
      <c r="J62" s="33">
        <f t="shared" ref="J62" si="26">J51+J61</f>
        <v>1472.8419199999998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59</v>
      </c>
      <c r="F63" s="41">
        <v>200</v>
      </c>
      <c r="G63" s="41">
        <v>9.33</v>
      </c>
      <c r="H63" s="41">
        <v>7.75</v>
      </c>
      <c r="I63" s="41">
        <v>38.58</v>
      </c>
      <c r="J63" s="41">
        <v>269.25</v>
      </c>
      <c r="K63" s="42">
        <v>294</v>
      </c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43</v>
      </c>
      <c r="F65" s="44" t="s">
        <v>61</v>
      </c>
      <c r="G65" s="44">
        <v>0.224</v>
      </c>
      <c r="H65" s="44">
        <v>5.1700000000000003E-2</v>
      </c>
      <c r="I65" s="44">
        <v>13.768000000000001</v>
      </c>
      <c r="J65" s="44">
        <v>56.435299999999998</v>
      </c>
      <c r="K65" s="45">
        <v>466</v>
      </c>
    </row>
    <row r="66" spans="1:11" ht="15" x14ac:dyDescent="0.25">
      <c r="A66" s="24"/>
      <c r="B66" s="16"/>
      <c r="C66" s="11"/>
      <c r="D66" s="7" t="s">
        <v>23</v>
      </c>
      <c r="E66" s="43" t="s">
        <v>38</v>
      </c>
      <c r="F66" s="44">
        <v>30</v>
      </c>
      <c r="G66" s="44">
        <v>2.7919999999999998</v>
      </c>
      <c r="H66" s="44">
        <v>0.28299999999999997</v>
      </c>
      <c r="I66" s="44">
        <v>18.55</v>
      </c>
      <c r="J66" s="44">
        <v>87.92</v>
      </c>
      <c r="K66" s="45">
        <v>677</v>
      </c>
    </row>
    <row r="67" spans="1:11" ht="15" x14ac:dyDescent="0.25">
      <c r="A67" s="24"/>
      <c r="B67" s="16"/>
      <c r="C67" s="11"/>
      <c r="D67" s="7" t="s">
        <v>24</v>
      </c>
      <c r="E67" s="43" t="s">
        <v>48</v>
      </c>
      <c r="F67" s="44">
        <v>100</v>
      </c>
      <c r="G67" s="44">
        <v>1.58</v>
      </c>
      <c r="H67" s="44">
        <v>0.53</v>
      </c>
      <c r="I67" s="44">
        <v>22.11</v>
      </c>
      <c r="J67" s="44">
        <v>100</v>
      </c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330</v>
      </c>
      <c r="G70" s="20">
        <f t="shared" ref="G70" si="27">SUM(G63:G69)</f>
        <v>13.926</v>
      </c>
      <c r="H70" s="20">
        <f t="shared" ref="H70" si="28">SUM(H63:H69)</f>
        <v>8.6146999999999991</v>
      </c>
      <c r="I70" s="20">
        <f t="shared" ref="I70" si="29">SUM(I63:I69)</f>
        <v>93.007999999999996</v>
      </c>
      <c r="J70" s="20">
        <f t="shared" ref="J70" si="30">SUM(J63:J69)</f>
        <v>513.60529999999994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 t="s">
        <v>62</v>
      </c>
      <c r="F72" s="44">
        <v>250</v>
      </c>
      <c r="G72" s="44">
        <v>1.754</v>
      </c>
      <c r="H72" s="44">
        <v>4.5716000000000001</v>
      </c>
      <c r="I72" s="44">
        <v>8.31</v>
      </c>
      <c r="J72" s="44">
        <v>81.39</v>
      </c>
      <c r="K72" s="45">
        <v>515</v>
      </c>
    </row>
    <row r="73" spans="1:11" ht="15" x14ac:dyDescent="0.25">
      <c r="A73" s="24"/>
      <c r="B73" s="16"/>
      <c r="C73" s="11"/>
      <c r="D73" s="7" t="s">
        <v>28</v>
      </c>
      <c r="E73" s="43" t="s">
        <v>80</v>
      </c>
      <c r="F73" s="44">
        <v>90</v>
      </c>
      <c r="G73" s="44">
        <v>9.1920000000000002</v>
      </c>
      <c r="H73" s="44">
        <v>10.798</v>
      </c>
      <c r="I73" s="44">
        <v>10.72</v>
      </c>
      <c r="J73" s="44">
        <v>176.82</v>
      </c>
      <c r="K73" s="45">
        <v>23</v>
      </c>
    </row>
    <row r="74" spans="1:11" ht="15" x14ac:dyDescent="0.25">
      <c r="A74" s="24"/>
      <c r="B74" s="16"/>
      <c r="C74" s="11"/>
      <c r="D74" s="7" t="s">
        <v>29</v>
      </c>
      <c r="E74" s="43" t="s">
        <v>63</v>
      </c>
      <c r="F74" s="44">
        <v>150</v>
      </c>
      <c r="G74" s="44">
        <v>3.0640000000000001</v>
      </c>
      <c r="H74" s="44">
        <v>4.4344999999999999</v>
      </c>
      <c r="I74" s="44">
        <v>20.047999999999998</v>
      </c>
      <c r="J74" s="44">
        <v>132.30000000000001</v>
      </c>
      <c r="K74" s="45">
        <v>113</v>
      </c>
    </row>
    <row r="75" spans="1:11" ht="15" x14ac:dyDescent="0.25">
      <c r="A75" s="24"/>
      <c r="B75" s="16"/>
      <c r="C75" s="11"/>
      <c r="D75" s="7" t="s">
        <v>30</v>
      </c>
      <c r="E75" s="43" t="s">
        <v>37</v>
      </c>
      <c r="F75" s="44">
        <v>200</v>
      </c>
      <c r="G75" s="44">
        <v>0.04</v>
      </c>
      <c r="H75" s="44">
        <v>0</v>
      </c>
      <c r="I75" s="44">
        <v>15.1</v>
      </c>
      <c r="J75" s="44">
        <v>61.8</v>
      </c>
      <c r="K75" s="45">
        <v>271</v>
      </c>
    </row>
    <row r="76" spans="1:11" ht="15" x14ac:dyDescent="0.25">
      <c r="A76" s="24"/>
      <c r="B76" s="16"/>
      <c r="C76" s="11"/>
      <c r="D76" s="7" t="s">
        <v>31</v>
      </c>
      <c r="E76" s="43" t="s">
        <v>38</v>
      </c>
      <c r="F76" s="44">
        <v>30</v>
      </c>
      <c r="G76" s="44">
        <v>2.7919999999999998</v>
      </c>
      <c r="H76" s="44">
        <v>0.28299999999999997</v>
      </c>
      <c r="I76" s="44">
        <v>18.55</v>
      </c>
      <c r="J76" s="44">
        <v>87.92</v>
      </c>
      <c r="K76" s="45">
        <v>677</v>
      </c>
    </row>
    <row r="77" spans="1:11" ht="15" x14ac:dyDescent="0.25">
      <c r="A77" s="24"/>
      <c r="B77" s="16"/>
      <c r="C77" s="11"/>
      <c r="D77" s="7" t="s">
        <v>32</v>
      </c>
      <c r="E77" s="43" t="s">
        <v>44</v>
      </c>
      <c r="F77" s="44">
        <v>40</v>
      </c>
      <c r="G77" s="44">
        <v>2.21</v>
      </c>
      <c r="H77" s="44">
        <v>0.4</v>
      </c>
      <c r="I77" s="44">
        <v>12.83</v>
      </c>
      <c r="J77" s="44">
        <v>124</v>
      </c>
      <c r="K77" s="45">
        <v>677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760</v>
      </c>
      <c r="G80" s="20">
        <f t="shared" ref="G80" si="31">SUM(G71:G79)</f>
        <v>19.052</v>
      </c>
      <c r="H80" s="20">
        <f t="shared" ref="H80" si="32">SUM(H71:H79)</f>
        <v>20.487099999999998</v>
      </c>
      <c r="I80" s="20">
        <f t="shared" ref="I80" si="33">SUM(I71:I79)</f>
        <v>85.558000000000007</v>
      </c>
      <c r="J80" s="20">
        <f t="shared" ref="J80" si="34">SUM(J71:J79)</f>
        <v>664.23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1090</v>
      </c>
      <c r="G81" s="33">
        <f t="shared" ref="G81" si="35">G70+G80</f>
        <v>32.978000000000002</v>
      </c>
      <c r="H81" s="33">
        <f t="shared" ref="H81" si="36">H70+H80</f>
        <v>29.101799999999997</v>
      </c>
      <c r="I81" s="33">
        <f t="shared" ref="I81" si="37">I70+I80</f>
        <v>178.566</v>
      </c>
      <c r="J81" s="33">
        <f t="shared" ref="J81" si="38">J70+J80</f>
        <v>1177.8353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64</v>
      </c>
      <c r="F82" s="41">
        <v>200</v>
      </c>
      <c r="G82" s="41">
        <v>5.16</v>
      </c>
      <c r="H82" s="41">
        <v>4.82</v>
      </c>
      <c r="I82" s="41">
        <v>16.52</v>
      </c>
      <c r="J82" s="41">
        <v>131.80000000000001</v>
      </c>
      <c r="K82" s="42">
        <v>170</v>
      </c>
    </row>
    <row r="83" spans="1:11" ht="15" x14ac:dyDescent="0.25">
      <c r="A83" s="24"/>
      <c r="B83" s="16"/>
      <c r="C83" s="11"/>
      <c r="D83" s="6"/>
      <c r="E83" s="43" t="s">
        <v>65</v>
      </c>
      <c r="F83" s="44">
        <v>12</v>
      </c>
      <c r="G83" s="44">
        <v>3.2</v>
      </c>
      <c r="H83" s="44">
        <v>3.2</v>
      </c>
      <c r="I83" s="44">
        <v>3.28</v>
      </c>
      <c r="J83" s="44">
        <v>43.2</v>
      </c>
      <c r="K83" s="45"/>
    </row>
    <row r="84" spans="1:11" ht="15" x14ac:dyDescent="0.25">
      <c r="A84" s="24"/>
      <c r="B84" s="16"/>
      <c r="C84" s="11"/>
      <c r="D84" s="7" t="s">
        <v>22</v>
      </c>
      <c r="E84" s="43" t="s">
        <v>37</v>
      </c>
      <c r="F84" s="44">
        <v>200</v>
      </c>
      <c r="G84" s="44">
        <v>0.04</v>
      </c>
      <c r="H84" s="44">
        <v>0</v>
      </c>
      <c r="I84" s="44">
        <v>15.1</v>
      </c>
      <c r="J84" s="44">
        <v>61.8</v>
      </c>
      <c r="K84" s="45">
        <v>271</v>
      </c>
    </row>
    <row r="85" spans="1:11" ht="15" x14ac:dyDescent="0.25">
      <c r="A85" s="24"/>
      <c r="B85" s="16"/>
      <c r="C85" s="11"/>
      <c r="D85" s="7" t="s">
        <v>23</v>
      </c>
      <c r="E85" s="43" t="s">
        <v>66</v>
      </c>
      <c r="F85" s="44">
        <v>30</v>
      </c>
      <c r="G85" s="44">
        <v>2.7919999999999998</v>
      </c>
      <c r="H85" s="44">
        <v>0.28299999999999997</v>
      </c>
      <c r="I85" s="44">
        <v>18.55</v>
      </c>
      <c r="J85" s="44">
        <v>87.92</v>
      </c>
      <c r="K85" s="45">
        <v>677</v>
      </c>
    </row>
    <row r="86" spans="1:11" ht="15" x14ac:dyDescent="0.25">
      <c r="A86" s="24"/>
      <c r="B86" s="16"/>
      <c r="C86" s="11"/>
      <c r="D86" s="7" t="s">
        <v>24</v>
      </c>
      <c r="E86" s="43" t="s">
        <v>48</v>
      </c>
      <c r="F86" s="44">
        <v>100</v>
      </c>
      <c r="G86" s="44">
        <v>1.58</v>
      </c>
      <c r="H86" s="44">
        <v>0.53</v>
      </c>
      <c r="I86" s="44">
        <v>22.11</v>
      </c>
      <c r="J86" s="44">
        <v>100.1</v>
      </c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542</v>
      </c>
      <c r="G89" s="20">
        <f t="shared" ref="G89" si="39">SUM(G82:G88)</f>
        <v>12.771999999999998</v>
      </c>
      <c r="H89" s="20">
        <f t="shared" ref="H89" si="40">SUM(H82:H88)</f>
        <v>8.8329999999999984</v>
      </c>
      <c r="I89" s="20">
        <f t="shared" ref="I89" si="41">SUM(I82:I88)</f>
        <v>75.56</v>
      </c>
      <c r="J89" s="20">
        <f t="shared" ref="J89" si="42">SUM(J82:J88)</f>
        <v>424.82000000000005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 t="s">
        <v>67</v>
      </c>
      <c r="F91" s="44">
        <v>250</v>
      </c>
      <c r="G91" s="44">
        <v>2.3079999999999998</v>
      </c>
      <c r="H91" s="44">
        <v>5.0618999999999996</v>
      </c>
      <c r="I91" s="44">
        <v>15.920999999999999</v>
      </c>
      <c r="J91" s="44">
        <v>118.5</v>
      </c>
      <c r="K91" s="45">
        <v>455</v>
      </c>
    </row>
    <row r="92" spans="1:11" ht="15" x14ac:dyDescent="0.25">
      <c r="A92" s="24"/>
      <c r="B92" s="16"/>
      <c r="C92" s="11"/>
      <c r="D92" s="7" t="s">
        <v>28</v>
      </c>
      <c r="E92" s="43" t="s">
        <v>40</v>
      </c>
      <c r="F92" s="44" t="s">
        <v>41</v>
      </c>
      <c r="G92" s="44">
        <v>10.89</v>
      </c>
      <c r="H92" s="44">
        <v>15.31</v>
      </c>
      <c r="I92" s="44">
        <v>13.151</v>
      </c>
      <c r="J92" s="44">
        <v>234.6</v>
      </c>
      <c r="K92" s="45">
        <v>84</v>
      </c>
    </row>
    <row r="93" spans="1:11" ht="15" x14ac:dyDescent="0.25">
      <c r="A93" s="24"/>
      <c r="B93" s="16"/>
      <c r="C93" s="11"/>
      <c r="D93" s="7" t="s">
        <v>29</v>
      </c>
      <c r="E93" s="43" t="s">
        <v>63</v>
      </c>
      <c r="F93" s="44">
        <v>150</v>
      </c>
      <c r="G93" s="44">
        <v>3.0640000000000001</v>
      </c>
      <c r="H93" s="44">
        <v>4.4344999999999999</v>
      </c>
      <c r="I93" s="44">
        <v>20.047999999999998</v>
      </c>
      <c r="J93" s="44">
        <v>132.30000000000001</v>
      </c>
      <c r="K93" s="45">
        <v>113</v>
      </c>
    </row>
    <row r="94" spans="1:11" ht="15" x14ac:dyDescent="0.25">
      <c r="A94" s="24"/>
      <c r="B94" s="16"/>
      <c r="C94" s="11"/>
      <c r="D94" s="7" t="s">
        <v>30</v>
      </c>
      <c r="E94" s="43" t="s">
        <v>43</v>
      </c>
      <c r="F94" s="44" t="s">
        <v>61</v>
      </c>
      <c r="G94" s="44">
        <v>0.224</v>
      </c>
      <c r="H94" s="44">
        <v>5.1700000000000003E-2</v>
      </c>
      <c r="I94" s="44">
        <v>13.768000000000001</v>
      </c>
      <c r="J94" s="44">
        <v>56.435299999999998</v>
      </c>
      <c r="K94" s="45">
        <v>466</v>
      </c>
    </row>
    <row r="95" spans="1:11" ht="15" x14ac:dyDescent="0.25">
      <c r="A95" s="24"/>
      <c r="B95" s="16"/>
      <c r="C95" s="11"/>
      <c r="D95" s="7" t="s">
        <v>31</v>
      </c>
      <c r="E95" s="43" t="s">
        <v>68</v>
      </c>
      <c r="F95" s="44">
        <v>30</v>
      </c>
      <c r="G95" s="44">
        <v>2.7919999999999998</v>
      </c>
      <c r="H95" s="44">
        <v>0.28299999999999997</v>
      </c>
      <c r="I95" s="44">
        <v>18.55</v>
      </c>
      <c r="J95" s="44">
        <v>87.92</v>
      </c>
      <c r="K95" s="45">
        <v>677</v>
      </c>
    </row>
    <row r="96" spans="1:11" ht="15" x14ac:dyDescent="0.25">
      <c r="A96" s="24"/>
      <c r="B96" s="16"/>
      <c r="C96" s="11"/>
      <c r="D96" s="7" t="s">
        <v>32</v>
      </c>
      <c r="E96" s="43" t="s">
        <v>44</v>
      </c>
      <c r="F96" s="44">
        <v>40</v>
      </c>
      <c r="G96" s="44">
        <v>2.21</v>
      </c>
      <c r="H96" s="44">
        <v>0.4</v>
      </c>
      <c r="I96" s="44">
        <v>12.83</v>
      </c>
      <c r="J96" s="44">
        <v>124</v>
      </c>
      <c r="K96" s="45">
        <v>677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470</v>
      </c>
      <c r="G99" s="20">
        <f t="shared" ref="G99" si="43">SUM(G90:G98)</f>
        <v>21.488</v>
      </c>
      <c r="H99" s="20">
        <f t="shared" ref="H99" si="44">SUM(H90:H98)</f>
        <v>25.5411</v>
      </c>
      <c r="I99" s="20">
        <f t="shared" ref="I99" si="45">SUM(I90:I98)</f>
        <v>94.268000000000001</v>
      </c>
      <c r="J99" s="20">
        <f t="shared" ref="J99" si="46">SUM(J90:J98)</f>
        <v>753.75530000000003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1012</v>
      </c>
      <c r="G100" s="33">
        <f t="shared" ref="G100" si="47">G89+G99</f>
        <v>34.26</v>
      </c>
      <c r="H100" s="33">
        <f t="shared" ref="H100" si="48">H89+H99</f>
        <v>34.374099999999999</v>
      </c>
      <c r="I100" s="33">
        <f t="shared" ref="I100" si="49">I89+I99</f>
        <v>169.828</v>
      </c>
      <c r="J100" s="33">
        <f t="shared" ref="J100" si="50">J89+J99</f>
        <v>1178.5753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59</v>
      </c>
      <c r="F101" s="41">
        <v>200</v>
      </c>
      <c r="G101" s="41">
        <v>9.33</v>
      </c>
      <c r="H101" s="41">
        <v>7.75</v>
      </c>
      <c r="I101" s="41">
        <v>38.58</v>
      </c>
      <c r="J101" s="41">
        <v>269.25</v>
      </c>
      <c r="K101" s="42">
        <v>294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37</v>
      </c>
      <c r="F103" s="44">
        <v>200</v>
      </c>
      <c r="G103" s="44">
        <v>0.04</v>
      </c>
      <c r="H103" s="44">
        <v>0</v>
      </c>
      <c r="I103" s="44">
        <v>15.1</v>
      </c>
      <c r="J103" s="44">
        <v>61.8</v>
      </c>
      <c r="K103" s="45">
        <v>271</v>
      </c>
    </row>
    <row r="104" spans="1:11" ht="15" x14ac:dyDescent="0.25">
      <c r="A104" s="24"/>
      <c r="B104" s="16"/>
      <c r="C104" s="11"/>
      <c r="D104" s="7" t="s">
        <v>23</v>
      </c>
      <c r="E104" s="43" t="s">
        <v>38</v>
      </c>
      <c r="F104" s="44">
        <v>30</v>
      </c>
      <c r="G104" s="44">
        <v>2.7919999999999998</v>
      </c>
      <c r="H104" s="44">
        <v>0.28299999999999997</v>
      </c>
      <c r="I104" s="44">
        <v>18.55</v>
      </c>
      <c r="J104" s="44">
        <v>87.92</v>
      </c>
      <c r="K104" s="45">
        <v>677</v>
      </c>
    </row>
    <row r="105" spans="1:11" ht="15" x14ac:dyDescent="0.25">
      <c r="A105" s="24"/>
      <c r="B105" s="16"/>
      <c r="C105" s="11"/>
      <c r="D105" s="7" t="s">
        <v>24</v>
      </c>
      <c r="E105" s="43" t="s">
        <v>48</v>
      </c>
      <c r="F105" s="44">
        <v>100</v>
      </c>
      <c r="G105" s="44">
        <v>1.58</v>
      </c>
      <c r="H105" s="44">
        <v>0.53</v>
      </c>
      <c r="I105" s="44">
        <v>22.11</v>
      </c>
      <c r="J105" s="44">
        <v>100</v>
      </c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530</v>
      </c>
      <c r="G108" s="20">
        <f t="shared" ref="G108:J108" si="51">SUM(G101:G107)</f>
        <v>13.741999999999999</v>
      </c>
      <c r="H108" s="20">
        <f t="shared" si="51"/>
        <v>8.5629999999999988</v>
      </c>
      <c r="I108" s="20">
        <f t="shared" si="51"/>
        <v>94.34</v>
      </c>
      <c r="J108" s="20">
        <f t="shared" si="51"/>
        <v>518.97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83</v>
      </c>
      <c r="F109" s="44">
        <v>60</v>
      </c>
      <c r="G109" s="44">
        <v>0.4</v>
      </c>
      <c r="H109" s="44">
        <v>0.05</v>
      </c>
      <c r="I109" s="44">
        <v>0.85</v>
      </c>
      <c r="J109" s="44">
        <v>6.5</v>
      </c>
      <c r="K109" s="45">
        <v>33</v>
      </c>
    </row>
    <row r="110" spans="1:11" ht="15" x14ac:dyDescent="0.25">
      <c r="A110" s="24"/>
      <c r="B110" s="16"/>
      <c r="C110" s="11"/>
      <c r="D110" s="7" t="s">
        <v>27</v>
      </c>
      <c r="E110" s="43" t="s">
        <v>69</v>
      </c>
      <c r="F110" s="44">
        <v>250</v>
      </c>
      <c r="G110" s="44">
        <v>9.1159999999999997</v>
      </c>
      <c r="H110" s="44">
        <v>8.7079000000000004</v>
      </c>
      <c r="I110" s="44">
        <v>43.466999999999999</v>
      </c>
      <c r="J110" s="44">
        <v>136.69999999999999</v>
      </c>
      <c r="K110" s="45">
        <v>66</v>
      </c>
    </row>
    <row r="111" spans="1:11" ht="15" x14ac:dyDescent="0.25">
      <c r="A111" s="24"/>
      <c r="B111" s="16"/>
      <c r="C111" s="11"/>
      <c r="D111" s="7" t="s">
        <v>28</v>
      </c>
      <c r="E111" s="43" t="s">
        <v>56</v>
      </c>
      <c r="F111" s="44">
        <v>90</v>
      </c>
      <c r="G111" s="44">
        <v>9.85</v>
      </c>
      <c r="H111" s="44">
        <v>12.755000000000001</v>
      </c>
      <c r="I111" s="44">
        <v>11.361000000000001</v>
      </c>
      <c r="J111" s="44">
        <v>209.126</v>
      </c>
      <c r="K111" s="45">
        <v>55</v>
      </c>
    </row>
    <row r="112" spans="1:11" ht="15" x14ac:dyDescent="0.25">
      <c r="A112" s="24"/>
      <c r="B112" s="16"/>
      <c r="C112" s="11"/>
      <c r="D112" s="7" t="s">
        <v>29</v>
      </c>
      <c r="E112" s="43" t="s">
        <v>42</v>
      </c>
      <c r="F112" s="44">
        <v>150</v>
      </c>
      <c r="G112" s="44">
        <v>4.4000000000000004</v>
      </c>
      <c r="H112" s="44">
        <v>3.9321000000000002</v>
      </c>
      <c r="I112" s="44">
        <v>27.33</v>
      </c>
      <c r="J112" s="44">
        <v>187.54</v>
      </c>
      <c r="K112" s="45">
        <v>307</v>
      </c>
    </row>
    <row r="113" spans="1:11" ht="15" x14ac:dyDescent="0.25">
      <c r="A113" s="24"/>
      <c r="B113" s="16"/>
      <c r="C113" s="11"/>
      <c r="D113" s="7" t="s">
        <v>30</v>
      </c>
      <c r="E113" s="43" t="s">
        <v>43</v>
      </c>
      <c r="F113" s="44" t="s">
        <v>61</v>
      </c>
      <c r="G113" s="44">
        <v>0.224</v>
      </c>
      <c r="H113" s="44">
        <v>5.1700000000000003E-2</v>
      </c>
      <c r="I113" s="44">
        <v>13.768000000000001</v>
      </c>
      <c r="J113" s="44">
        <v>56.435299999999998</v>
      </c>
      <c r="K113" s="45">
        <v>466</v>
      </c>
    </row>
    <row r="114" spans="1:11" ht="15" x14ac:dyDescent="0.25">
      <c r="A114" s="24"/>
      <c r="B114" s="16"/>
      <c r="C114" s="11"/>
      <c r="D114" s="7" t="s">
        <v>31</v>
      </c>
      <c r="E114" s="43" t="s">
        <v>38</v>
      </c>
      <c r="F114" s="44">
        <v>30</v>
      </c>
      <c r="G114" s="44">
        <v>2.7919999999999998</v>
      </c>
      <c r="H114" s="44">
        <v>0.28299999999999997</v>
      </c>
      <c r="I114" s="44">
        <v>18.55</v>
      </c>
      <c r="J114" s="44">
        <v>87.92</v>
      </c>
      <c r="K114" s="45">
        <v>677</v>
      </c>
    </row>
    <row r="115" spans="1:11" ht="15" x14ac:dyDescent="0.25">
      <c r="A115" s="24"/>
      <c r="B115" s="16"/>
      <c r="C115" s="11"/>
      <c r="D115" s="7" t="s">
        <v>32</v>
      </c>
      <c r="E115" s="43" t="s">
        <v>44</v>
      </c>
      <c r="F115" s="44">
        <v>40</v>
      </c>
      <c r="G115" s="44">
        <v>2.21</v>
      </c>
      <c r="H115" s="44">
        <v>0.4</v>
      </c>
      <c r="I115" s="44">
        <v>12.83</v>
      </c>
      <c r="J115" s="44">
        <v>124</v>
      </c>
      <c r="K115" s="45">
        <v>677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620</v>
      </c>
      <c r="G118" s="20">
        <f t="shared" ref="G118:J118" si="52">SUM(G109:G117)</f>
        <v>28.991999999999997</v>
      </c>
      <c r="H118" s="20">
        <f t="shared" si="52"/>
        <v>26.1797</v>
      </c>
      <c r="I118" s="20">
        <f t="shared" si="52"/>
        <v>128.15600000000001</v>
      </c>
      <c r="J118" s="20">
        <f t="shared" si="52"/>
        <v>808.22129999999993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1150</v>
      </c>
      <c r="G119" s="33">
        <f t="shared" ref="G119" si="53">G108+G118</f>
        <v>42.733999999999995</v>
      </c>
      <c r="H119" s="33">
        <f t="shared" ref="H119" si="54">H108+H118</f>
        <v>34.742699999999999</v>
      </c>
      <c r="I119" s="33">
        <f t="shared" ref="I119" si="55">I108+I118</f>
        <v>222.49600000000001</v>
      </c>
      <c r="J119" s="33">
        <f t="shared" ref="J119" si="56">J108+J118</f>
        <v>1327.1913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70</v>
      </c>
      <c r="F120" s="41">
        <v>150</v>
      </c>
      <c r="G120" s="41">
        <v>3.84</v>
      </c>
      <c r="H120" s="41">
        <v>4.97</v>
      </c>
      <c r="I120" s="41">
        <v>24.46</v>
      </c>
      <c r="J120" s="41">
        <v>157.59</v>
      </c>
      <c r="K120" s="42">
        <v>258</v>
      </c>
    </row>
    <row r="121" spans="1:11" ht="15" x14ac:dyDescent="0.25">
      <c r="A121" s="15"/>
      <c r="B121" s="16"/>
      <c r="C121" s="11"/>
      <c r="D121" s="6"/>
      <c r="E121" s="43" t="s">
        <v>71</v>
      </c>
      <c r="F121" s="44">
        <v>10</v>
      </c>
      <c r="G121" s="44">
        <v>0.08</v>
      </c>
      <c r="H121" s="44">
        <v>3.89</v>
      </c>
      <c r="I121" s="44">
        <v>43.14</v>
      </c>
      <c r="J121" s="44">
        <v>66.09</v>
      </c>
      <c r="K121" s="45">
        <v>242</v>
      </c>
    </row>
    <row r="122" spans="1:11" ht="15" x14ac:dyDescent="0.25">
      <c r="A122" s="15"/>
      <c r="B122" s="16"/>
      <c r="C122" s="11"/>
      <c r="D122" s="7" t="s">
        <v>22</v>
      </c>
      <c r="E122" s="43" t="s">
        <v>37</v>
      </c>
      <c r="F122" s="44">
        <v>200</v>
      </c>
      <c r="G122" s="44">
        <v>0.04</v>
      </c>
      <c r="H122" s="44">
        <v>0</v>
      </c>
      <c r="I122" s="44">
        <v>15.1</v>
      </c>
      <c r="J122" s="44">
        <v>61.8</v>
      </c>
      <c r="K122" s="45">
        <v>271</v>
      </c>
    </row>
    <row r="123" spans="1:11" ht="15" x14ac:dyDescent="0.25">
      <c r="A123" s="15"/>
      <c r="B123" s="16"/>
      <c r="C123" s="11"/>
      <c r="D123" s="7" t="s">
        <v>23</v>
      </c>
      <c r="E123" s="43" t="s">
        <v>38</v>
      </c>
      <c r="F123" s="44">
        <v>30</v>
      </c>
      <c r="G123" s="44">
        <v>2.7919999999999998</v>
      </c>
      <c r="H123" s="44">
        <v>0.28299999999999997</v>
      </c>
      <c r="I123" s="44">
        <v>18.55</v>
      </c>
      <c r="J123" s="44">
        <v>87.92</v>
      </c>
      <c r="K123" s="45">
        <v>677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390</v>
      </c>
      <c r="G127" s="20">
        <f t="shared" ref="G127:J127" si="57">SUM(G120:G126)</f>
        <v>6.7519999999999998</v>
      </c>
      <c r="H127" s="20">
        <f t="shared" si="57"/>
        <v>9.1429999999999989</v>
      </c>
      <c r="I127" s="20">
        <f t="shared" si="57"/>
        <v>101.24999999999999</v>
      </c>
      <c r="J127" s="20">
        <f t="shared" si="57"/>
        <v>373.40000000000003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72</v>
      </c>
      <c r="F129" s="44">
        <v>250</v>
      </c>
      <c r="G129" s="44">
        <v>4.1189999999999998</v>
      </c>
      <c r="H129" s="44">
        <v>4.7893999999999997</v>
      </c>
      <c r="I129" s="44">
        <v>27.407</v>
      </c>
      <c r="J129" s="44">
        <v>169.2</v>
      </c>
      <c r="K129" s="45">
        <v>156</v>
      </c>
    </row>
    <row r="130" spans="1:11" ht="15" x14ac:dyDescent="0.25">
      <c r="A130" s="15"/>
      <c r="B130" s="16"/>
      <c r="C130" s="11"/>
      <c r="D130" s="7" t="s">
        <v>28</v>
      </c>
      <c r="E130" s="43" t="s">
        <v>73</v>
      </c>
      <c r="F130" s="44" t="s">
        <v>41</v>
      </c>
      <c r="G130" s="44">
        <v>10.89</v>
      </c>
      <c r="H130" s="44">
        <v>15.31</v>
      </c>
      <c r="I130" s="44">
        <v>13.151</v>
      </c>
      <c r="J130" s="44">
        <v>234.6</v>
      </c>
      <c r="K130" s="45">
        <v>84</v>
      </c>
    </row>
    <row r="131" spans="1:11" ht="15" x14ac:dyDescent="0.25">
      <c r="A131" s="15"/>
      <c r="B131" s="16"/>
      <c r="C131" s="11"/>
      <c r="D131" s="7" t="s">
        <v>29</v>
      </c>
      <c r="E131" s="43" t="s">
        <v>74</v>
      </c>
      <c r="F131" s="44">
        <v>150</v>
      </c>
      <c r="G131" s="44">
        <v>4.32</v>
      </c>
      <c r="H131" s="44">
        <v>4.0788000000000002</v>
      </c>
      <c r="I131" s="44">
        <v>29.558</v>
      </c>
      <c r="J131" s="44">
        <v>172.2</v>
      </c>
      <c r="K131" s="45">
        <v>122</v>
      </c>
    </row>
    <row r="132" spans="1:11" ht="15" x14ac:dyDescent="0.25">
      <c r="A132" s="15"/>
      <c r="B132" s="16"/>
      <c r="C132" s="11"/>
      <c r="D132" s="7" t="s">
        <v>30</v>
      </c>
      <c r="E132" s="43" t="s">
        <v>58</v>
      </c>
      <c r="F132" s="44">
        <v>200</v>
      </c>
      <c r="G132" s="44">
        <v>0.42599999999999999</v>
      </c>
      <c r="H132" s="44">
        <v>0.1429</v>
      </c>
      <c r="I132" s="44">
        <v>22.887</v>
      </c>
      <c r="J132" s="44">
        <v>94.5</v>
      </c>
      <c r="K132" s="45">
        <v>75</v>
      </c>
    </row>
    <row r="133" spans="1:11" ht="15" x14ac:dyDescent="0.25">
      <c r="A133" s="15"/>
      <c r="B133" s="16"/>
      <c r="C133" s="11"/>
      <c r="D133" s="7" t="s">
        <v>31</v>
      </c>
      <c r="E133" s="43" t="s">
        <v>38</v>
      </c>
      <c r="F133" s="44">
        <v>30</v>
      </c>
      <c r="G133" s="44">
        <v>2.7919999999999998</v>
      </c>
      <c r="H133" s="44">
        <v>0.28299999999999997</v>
      </c>
      <c r="I133" s="44">
        <v>18.55</v>
      </c>
      <c r="J133" s="44">
        <v>87.92</v>
      </c>
      <c r="K133" s="45">
        <v>677</v>
      </c>
    </row>
    <row r="134" spans="1:11" ht="15" x14ac:dyDescent="0.25">
      <c r="A134" s="15"/>
      <c r="B134" s="16"/>
      <c r="C134" s="11"/>
      <c r="D134" s="7" t="s">
        <v>32</v>
      </c>
      <c r="E134" s="43" t="s">
        <v>44</v>
      </c>
      <c r="F134" s="44">
        <v>40</v>
      </c>
      <c r="G134" s="44">
        <v>2.21</v>
      </c>
      <c r="H134" s="44">
        <v>0.4</v>
      </c>
      <c r="I134" s="44">
        <v>12.83</v>
      </c>
      <c r="J134" s="44">
        <v>124</v>
      </c>
      <c r="K134" s="45">
        <v>677</v>
      </c>
    </row>
    <row r="135" spans="1:11" ht="15" x14ac:dyDescent="0.25">
      <c r="A135" s="15"/>
      <c r="B135" s="16"/>
      <c r="C135" s="11"/>
      <c r="D135" s="6"/>
      <c r="E135" s="43" t="s">
        <v>60</v>
      </c>
      <c r="F135" s="44">
        <v>60</v>
      </c>
      <c r="G135" s="44">
        <v>1.98</v>
      </c>
      <c r="H135" s="44">
        <v>1.68</v>
      </c>
      <c r="I135" s="44">
        <v>46.38</v>
      </c>
      <c r="J135" s="44">
        <v>210</v>
      </c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730</v>
      </c>
      <c r="G137" s="20">
        <f t="shared" ref="G137:J137" si="58">SUM(G128:G136)</f>
        <v>26.736999999999998</v>
      </c>
      <c r="H137" s="20">
        <f t="shared" si="58"/>
        <v>26.684100000000001</v>
      </c>
      <c r="I137" s="20">
        <f t="shared" si="58"/>
        <v>170.76300000000001</v>
      </c>
      <c r="J137" s="20">
        <f t="shared" si="58"/>
        <v>1092.42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1120</v>
      </c>
      <c r="G138" s="33">
        <f t="shared" ref="G138" si="59">G127+G137</f>
        <v>33.488999999999997</v>
      </c>
      <c r="H138" s="33">
        <f t="shared" ref="H138" si="60">H127+H137</f>
        <v>35.827100000000002</v>
      </c>
      <c r="I138" s="33">
        <f t="shared" ref="I138" si="61">I127+I137</f>
        <v>272.01299999999998</v>
      </c>
      <c r="J138" s="33">
        <f t="shared" ref="J138" si="62">J127+J137</f>
        <v>1465.8200000000002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42</v>
      </c>
      <c r="F139" s="41">
        <v>150</v>
      </c>
      <c r="G139" s="41">
        <v>4.4000000000000004</v>
      </c>
      <c r="H139" s="41">
        <v>3.93</v>
      </c>
      <c r="I139" s="41">
        <v>27.33</v>
      </c>
      <c r="J139" s="41">
        <v>187.54</v>
      </c>
      <c r="K139" s="42">
        <v>307</v>
      </c>
    </row>
    <row r="140" spans="1:11" ht="15" x14ac:dyDescent="0.25">
      <c r="A140" s="24"/>
      <c r="B140" s="16"/>
      <c r="C140" s="11"/>
      <c r="D140" s="6"/>
      <c r="E140" s="43" t="s">
        <v>65</v>
      </c>
      <c r="F140" s="44">
        <v>12</v>
      </c>
      <c r="G140" s="44">
        <v>3.2</v>
      </c>
      <c r="H140" s="44">
        <v>3.2</v>
      </c>
      <c r="I140" s="44">
        <v>3.28</v>
      </c>
      <c r="J140" s="44">
        <v>43.2</v>
      </c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37</v>
      </c>
      <c r="F141" s="44">
        <v>200</v>
      </c>
      <c r="G141" s="44">
        <v>0.04</v>
      </c>
      <c r="H141" s="44">
        <v>0</v>
      </c>
      <c r="I141" s="44">
        <v>15.1</v>
      </c>
      <c r="J141" s="44">
        <v>61.8</v>
      </c>
      <c r="K141" s="45">
        <v>271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38</v>
      </c>
      <c r="F142" s="44">
        <v>30</v>
      </c>
      <c r="G142" s="44">
        <v>2.7919999999999998</v>
      </c>
      <c r="H142" s="44">
        <v>0.28299999999999997</v>
      </c>
      <c r="I142" s="44">
        <v>18.55</v>
      </c>
      <c r="J142" s="44">
        <v>87.92</v>
      </c>
      <c r="K142" s="45">
        <v>677</v>
      </c>
    </row>
    <row r="143" spans="1:11" ht="15" x14ac:dyDescent="0.25">
      <c r="A143" s="24"/>
      <c r="B143" s="16"/>
      <c r="C143" s="11"/>
      <c r="D143" s="7" t="s">
        <v>24</v>
      </c>
      <c r="E143" s="43" t="s">
        <v>48</v>
      </c>
      <c r="F143" s="44">
        <v>100</v>
      </c>
      <c r="G143" s="44">
        <v>1.58</v>
      </c>
      <c r="H143" s="44">
        <v>0.53</v>
      </c>
      <c r="I143" s="44">
        <v>22.11</v>
      </c>
      <c r="J143" s="44">
        <v>100.1</v>
      </c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492</v>
      </c>
      <c r="G146" s="20">
        <f t="shared" ref="G146:J146" si="63">SUM(G139:G145)</f>
        <v>12.012</v>
      </c>
      <c r="H146" s="20">
        <f t="shared" si="63"/>
        <v>7.9430000000000014</v>
      </c>
      <c r="I146" s="20">
        <f t="shared" si="63"/>
        <v>86.37</v>
      </c>
      <c r="J146" s="20">
        <f t="shared" si="63"/>
        <v>480.56000000000006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81</v>
      </c>
      <c r="F148" s="44">
        <v>250</v>
      </c>
      <c r="G148" s="44">
        <v>2.1789999999999998</v>
      </c>
      <c r="H148" s="44">
        <v>2.5762</v>
      </c>
      <c r="I148" s="44">
        <v>16.38</v>
      </c>
      <c r="J148" s="44">
        <v>97.4</v>
      </c>
      <c r="K148" s="45">
        <v>397</v>
      </c>
    </row>
    <row r="149" spans="1:11" ht="15" x14ac:dyDescent="0.25">
      <c r="A149" s="24"/>
      <c r="B149" s="16"/>
      <c r="C149" s="11"/>
      <c r="D149" s="7" t="s">
        <v>28</v>
      </c>
      <c r="E149" s="43" t="s">
        <v>40</v>
      </c>
      <c r="F149" s="44" t="s">
        <v>41</v>
      </c>
      <c r="G149" s="44">
        <v>10.89</v>
      </c>
      <c r="H149" s="44">
        <v>15.31</v>
      </c>
      <c r="I149" s="44">
        <v>13.151</v>
      </c>
      <c r="J149" s="44">
        <v>234.6</v>
      </c>
      <c r="K149" s="45">
        <v>84</v>
      </c>
    </row>
    <row r="150" spans="1:11" ht="15" x14ac:dyDescent="0.25">
      <c r="A150" s="24"/>
      <c r="B150" s="16"/>
      <c r="C150" s="11"/>
      <c r="D150" s="7" t="s">
        <v>29</v>
      </c>
      <c r="E150" s="43" t="s">
        <v>57</v>
      </c>
      <c r="F150" s="44">
        <v>150</v>
      </c>
      <c r="G150" s="44">
        <v>8.2119999999999997</v>
      </c>
      <c r="H150" s="44">
        <v>5.3532999999999999</v>
      </c>
      <c r="I150" s="44">
        <v>35.914999999999999</v>
      </c>
      <c r="J150" s="44">
        <v>224.69</v>
      </c>
      <c r="K150" s="45">
        <v>6</v>
      </c>
    </row>
    <row r="151" spans="1:11" ht="15" x14ac:dyDescent="0.25">
      <c r="A151" s="24"/>
      <c r="B151" s="16"/>
      <c r="C151" s="11"/>
      <c r="D151" s="7" t="s">
        <v>30</v>
      </c>
      <c r="E151" s="43" t="s">
        <v>43</v>
      </c>
      <c r="F151" s="44">
        <v>200</v>
      </c>
      <c r="G151" s="44">
        <v>0.224</v>
      </c>
      <c r="H151" s="44">
        <v>5.1700000000000003E-2</v>
      </c>
      <c r="I151" s="44">
        <v>13.768000000000001</v>
      </c>
      <c r="J151" s="44">
        <v>56.435299999999998</v>
      </c>
      <c r="K151" s="45">
        <v>466</v>
      </c>
    </row>
    <row r="152" spans="1:11" ht="15" x14ac:dyDescent="0.25">
      <c r="A152" s="24"/>
      <c r="B152" s="16"/>
      <c r="C152" s="11"/>
      <c r="D152" s="7" t="s">
        <v>31</v>
      </c>
      <c r="E152" s="43" t="s">
        <v>38</v>
      </c>
      <c r="F152" s="44">
        <v>30</v>
      </c>
      <c r="G152" s="44">
        <v>2.7919999999999998</v>
      </c>
      <c r="H152" s="44">
        <v>0.28299999999999997</v>
      </c>
      <c r="I152" s="44">
        <v>18.55</v>
      </c>
      <c r="J152" s="44">
        <v>87.92</v>
      </c>
      <c r="K152" s="45">
        <v>677</v>
      </c>
    </row>
    <row r="153" spans="1:11" ht="15" x14ac:dyDescent="0.25">
      <c r="A153" s="24"/>
      <c r="B153" s="16"/>
      <c r="C153" s="11"/>
      <c r="D153" s="7" t="s">
        <v>32</v>
      </c>
      <c r="E153" s="43" t="s">
        <v>44</v>
      </c>
      <c r="F153" s="44">
        <v>40</v>
      </c>
      <c r="G153" s="44">
        <v>2.21</v>
      </c>
      <c r="H153" s="44">
        <v>0.4</v>
      </c>
      <c r="I153" s="44">
        <v>12.83</v>
      </c>
      <c r="J153" s="44">
        <v>124</v>
      </c>
      <c r="K153" s="45">
        <v>677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670</v>
      </c>
      <c r="G156" s="20">
        <f t="shared" ref="G156:J156" si="64">SUM(G147:G155)</f>
        <v>26.506999999999998</v>
      </c>
      <c r="H156" s="20">
        <f t="shared" si="64"/>
        <v>23.974200000000003</v>
      </c>
      <c r="I156" s="20">
        <f t="shared" si="64"/>
        <v>110.59399999999999</v>
      </c>
      <c r="J156" s="20">
        <f t="shared" si="64"/>
        <v>825.0453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1162</v>
      </c>
      <c r="G157" s="33">
        <f t="shared" ref="G157" si="65">G146+G156</f>
        <v>38.518999999999998</v>
      </c>
      <c r="H157" s="33">
        <f t="shared" ref="H157" si="66">H146+H156</f>
        <v>31.917200000000005</v>
      </c>
      <c r="I157" s="33">
        <f t="shared" ref="I157" si="67">I146+I156</f>
        <v>196.964</v>
      </c>
      <c r="J157" s="33">
        <f t="shared" ref="J157" si="68">J146+J156</f>
        <v>1305.6053000000002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82</v>
      </c>
      <c r="F158" s="41">
        <v>200</v>
      </c>
      <c r="G158" s="41">
        <v>9.4</v>
      </c>
      <c r="H158" s="41">
        <v>7.16</v>
      </c>
      <c r="I158" s="41">
        <v>28.8</v>
      </c>
      <c r="J158" s="41">
        <v>228.4</v>
      </c>
      <c r="K158" s="42">
        <v>515</v>
      </c>
    </row>
    <row r="159" spans="1:11" ht="15" x14ac:dyDescent="0.25">
      <c r="A159" s="24"/>
      <c r="B159" s="16"/>
      <c r="C159" s="11"/>
      <c r="D159" s="6"/>
      <c r="E159" s="43" t="s">
        <v>71</v>
      </c>
      <c r="F159" s="44">
        <v>10</v>
      </c>
      <c r="G159" s="44">
        <v>0.08</v>
      </c>
      <c r="H159" s="44">
        <v>3.89</v>
      </c>
      <c r="I159" s="44">
        <v>43.14</v>
      </c>
      <c r="J159" s="44">
        <v>66.09</v>
      </c>
      <c r="K159" s="45">
        <v>242</v>
      </c>
    </row>
    <row r="160" spans="1:11" ht="15" x14ac:dyDescent="0.25">
      <c r="A160" s="24"/>
      <c r="B160" s="16"/>
      <c r="C160" s="11"/>
      <c r="D160" s="7" t="s">
        <v>22</v>
      </c>
      <c r="E160" s="43" t="s">
        <v>37</v>
      </c>
      <c r="F160" s="44">
        <v>200</v>
      </c>
      <c r="G160" s="44">
        <v>0.04</v>
      </c>
      <c r="H160" s="44">
        <v>0</v>
      </c>
      <c r="I160" s="44">
        <v>15.1</v>
      </c>
      <c r="J160" s="44">
        <v>61.8</v>
      </c>
      <c r="K160" s="45">
        <v>271</v>
      </c>
    </row>
    <row r="161" spans="1:11" ht="15" x14ac:dyDescent="0.25">
      <c r="A161" s="24"/>
      <c r="B161" s="16"/>
      <c r="C161" s="11"/>
      <c r="D161" s="7" t="s">
        <v>23</v>
      </c>
      <c r="E161" s="43" t="s">
        <v>38</v>
      </c>
      <c r="F161" s="44">
        <v>30</v>
      </c>
      <c r="G161" s="44">
        <v>2.7919999999999998</v>
      </c>
      <c r="H161" s="44">
        <v>0.28299999999999997</v>
      </c>
      <c r="I161" s="44">
        <v>18.55</v>
      </c>
      <c r="J161" s="44">
        <v>87.92</v>
      </c>
      <c r="K161" s="45">
        <v>677</v>
      </c>
    </row>
    <row r="162" spans="1:11" ht="15" x14ac:dyDescent="0.25">
      <c r="A162" s="24"/>
      <c r="B162" s="16"/>
      <c r="C162" s="11"/>
      <c r="D162" s="7" t="s">
        <v>24</v>
      </c>
      <c r="E162" s="43" t="s">
        <v>48</v>
      </c>
      <c r="F162" s="44">
        <v>100</v>
      </c>
      <c r="G162" s="44">
        <v>1.58</v>
      </c>
      <c r="H162" s="44">
        <v>0.53</v>
      </c>
      <c r="I162" s="44">
        <v>22.11</v>
      </c>
      <c r="J162" s="44">
        <v>100.1</v>
      </c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540</v>
      </c>
      <c r="G165" s="20">
        <f t="shared" ref="G165:J165" si="69">SUM(G158:G164)</f>
        <v>13.891999999999999</v>
      </c>
      <c r="H165" s="20">
        <f t="shared" si="69"/>
        <v>11.863</v>
      </c>
      <c r="I165" s="20">
        <f t="shared" si="69"/>
        <v>127.69999999999999</v>
      </c>
      <c r="J165" s="20">
        <f t="shared" si="69"/>
        <v>544.31000000000006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83</v>
      </c>
      <c r="F166" s="44">
        <v>60</v>
      </c>
      <c r="G166" s="44">
        <v>0.4</v>
      </c>
      <c r="H166" s="44">
        <v>0.05</v>
      </c>
      <c r="I166" s="44">
        <v>0.85</v>
      </c>
      <c r="J166" s="44">
        <v>6.5</v>
      </c>
      <c r="K166" s="45">
        <v>33</v>
      </c>
    </row>
    <row r="167" spans="1:11" ht="15" x14ac:dyDescent="0.25">
      <c r="A167" s="24"/>
      <c r="B167" s="16"/>
      <c r="C167" s="11"/>
      <c r="D167" s="7" t="s">
        <v>27</v>
      </c>
      <c r="E167" s="43" t="s">
        <v>75</v>
      </c>
      <c r="F167" s="44">
        <v>200</v>
      </c>
      <c r="G167" s="44">
        <v>1.754</v>
      </c>
      <c r="H167" s="44">
        <v>4.5716000000000001</v>
      </c>
      <c r="I167" s="44">
        <v>8.3082999999999991</v>
      </c>
      <c r="J167" s="44">
        <v>81.39</v>
      </c>
      <c r="K167" s="45">
        <v>623</v>
      </c>
    </row>
    <row r="168" spans="1:11" ht="15" x14ac:dyDescent="0.25">
      <c r="A168" s="24"/>
      <c r="B168" s="16"/>
      <c r="C168" s="11"/>
      <c r="D168" s="7" t="s">
        <v>28</v>
      </c>
      <c r="E168" s="43" t="s">
        <v>56</v>
      </c>
      <c r="F168" s="44">
        <v>90</v>
      </c>
      <c r="G168" s="44">
        <v>9.85</v>
      </c>
      <c r="H168" s="44">
        <v>12.755000000000001</v>
      </c>
      <c r="I168" s="44">
        <v>11.361000000000001</v>
      </c>
      <c r="J168" s="44">
        <v>209.126</v>
      </c>
      <c r="K168" s="45">
        <v>55</v>
      </c>
    </row>
    <row r="169" spans="1:11" ht="15" x14ac:dyDescent="0.25">
      <c r="A169" s="24"/>
      <c r="B169" s="16"/>
      <c r="C169" s="11"/>
      <c r="D169" s="7" t="s">
        <v>29</v>
      </c>
      <c r="E169" s="43" t="s">
        <v>63</v>
      </c>
      <c r="F169" s="44">
        <v>150</v>
      </c>
      <c r="G169" s="44">
        <v>3.0640000000000001</v>
      </c>
      <c r="H169" s="44">
        <v>4.4344999999999999</v>
      </c>
      <c r="I169" s="44">
        <v>20.047999999999998</v>
      </c>
      <c r="J169" s="44">
        <v>132.30000000000001</v>
      </c>
      <c r="K169" s="45">
        <v>113</v>
      </c>
    </row>
    <row r="170" spans="1:11" ht="15" x14ac:dyDescent="0.25">
      <c r="A170" s="24"/>
      <c r="B170" s="16"/>
      <c r="C170" s="11"/>
      <c r="D170" s="7" t="s">
        <v>30</v>
      </c>
      <c r="E170" s="43" t="s">
        <v>43</v>
      </c>
      <c r="F170" s="44">
        <v>200</v>
      </c>
      <c r="G170" s="44">
        <v>0.224</v>
      </c>
      <c r="H170" s="44">
        <v>5.1700000000000003E-2</v>
      </c>
      <c r="I170" s="44">
        <v>13.768000000000001</v>
      </c>
      <c r="J170" s="44">
        <v>56.435299999999998</v>
      </c>
      <c r="K170" s="45">
        <v>466</v>
      </c>
    </row>
    <row r="171" spans="1:11" ht="15" x14ac:dyDescent="0.25">
      <c r="A171" s="24"/>
      <c r="B171" s="16"/>
      <c r="C171" s="11"/>
      <c r="D171" s="7" t="s">
        <v>31</v>
      </c>
      <c r="E171" s="43" t="s">
        <v>38</v>
      </c>
      <c r="F171" s="44">
        <v>30</v>
      </c>
      <c r="G171" s="44">
        <v>2.7919999999999998</v>
      </c>
      <c r="H171" s="44">
        <v>0.28299999999999997</v>
      </c>
      <c r="I171" s="44">
        <v>18.55</v>
      </c>
      <c r="J171" s="44">
        <v>87.92</v>
      </c>
      <c r="K171" s="45">
        <v>677</v>
      </c>
    </row>
    <row r="172" spans="1:11" ht="15" x14ac:dyDescent="0.25">
      <c r="A172" s="24"/>
      <c r="B172" s="16"/>
      <c r="C172" s="11"/>
      <c r="D172" s="7" t="s">
        <v>32</v>
      </c>
      <c r="E172" s="43" t="s">
        <v>44</v>
      </c>
      <c r="F172" s="44">
        <v>40</v>
      </c>
      <c r="G172" s="44">
        <v>2.21</v>
      </c>
      <c r="H172" s="44">
        <v>0.4</v>
      </c>
      <c r="I172" s="44">
        <v>12.83</v>
      </c>
      <c r="J172" s="44">
        <v>124</v>
      </c>
      <c r="K172" s="45">
        <v>677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770</v>
      </c>
      <c r="G175" s="20">
        <f t="shared" ref="G175:J175" si="70">SUM(G166:G174)</f>
        <v>20.294</v>
      </c>
      <c r="H175" s="20">
        <f t="shared" si="70"/>
        <v>22.5458</v>
      </c>
      <c r="I175" s="20">
        <f t="shared" si="70"/>
        <v>85.715299999999999</v>
      </c>
      <c r="J175" s="20">
        <f t="shared" si="70"/>
        <v>697.67129999999997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1310</v>
      </c>
      <c r="G176" s="33">
        <f t="shared" ref="G176" si="71">G165+G175</f>
        <v>34.186</v>
      </c>
      <c r="H176" s="33">
        <f t="shared" ref="H176" si="72">H165+H175</f>
        <v>34.408799999999999</v>
      </c>
      <c r="I176" s="33">
        <f t="shared" ref="I176" si="73">I165+I175</f>
        <v>213.4153</v>
      </c>
      <c r="J176" s="33">
        <f t="shared" ref="J176" si="74">J165+J175</f>
        <v>1241.9812999999999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70</v>
      </c>
      <c r="F177" s="41" t="s">
        <v>76</v>
      </c>
      <c r="G177" s="41">
        <v>3.84</v>
      </c>
      <c r="H177" s="41">
        <v>4.97</v>
      </c>
      <c r="I177" s="41">
        <v>24.46</v>
      </c>
      <c r="J177" s="41">
        <v>157.59</v>
      </c>
      <c r="K177" s="42">
        <v>258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37</v>
      </c>
      <c r="F179" s="44">
        <v>200</v>
      </c>
      <c r="G179" s="44">
        <v>0.04</v>
      </c>
      <c r="H179" s="44">
        <v>0</v>
      </c>
      <c r="I179" s="44">
        <v>15.1</v>
      </c>
      <c r="J179" s="44">
        <v>61.8</v>
      </c>
      <c r="K179" s="45">
        <v>271</v>
      </c>
    </row>
    <row r="180" spans="1:11" ht="15" x14ac:dyDescent="0.25">
      <c r="A180" s="24"/>
      <c r="B180" s="16"/>
      <c r="C180" s="11"/>
      <c r="D180" s="7" t="s">
        <v>23</v>
      </c>
      <c r="E180" s="43" t="s">
        <v>38</v>
      </c>
      <c r="F180" s="44">
        <v>30</v>
      </c>
      <c r="G180" s="44">
        <v>2.7919999999999998</v>
      </c>
      <c r="H180" s="44">
        <v>0.28299999999999997</v>
      </c>
      <c r="I180" s="44">
        <v>18.55</v>
      </c>
      <c r="J180" s="44">
        <v>87.92</v>
      </c>
      <c r="K180" s="45">
        <v>677</v>
      </c>
    </row>
    <row r="181" spans="1:11" ht="15" x14ac:dyDescent="0.25">
      <c r="A181" s="24"/>
      <c r="B181" s="16"/>
      <c r="C181" s="11"/>
      <c r="D181" s="7" t="s">
        <v>24</v>
      </c>
      <c r="E181" s="43" t="s">
        <v>48</v>
      </c>
      <c r="F181" s="44">
        <v>100</v>
      </c>
      <c r="G181" s="44">
        <v>1.58</v>
      </c>
      <c r="H181" s="44">
        <v>0.53</v>
      </c>
      <c r="I181" s="44">
        <v>22.11</v>
      </c>
      <c r="J181" s="44">
        <v>100</v>
      </c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330</v>
      </c>
      <c r="G184" s="20">
        <f t="shared" ref="G184:J184" si="75">SUM(G177:G183)</f>
        <v>8.2519999999999989</v>
      </c>
      <c r="H184" s="20">
        <f t="shared" si="75"/>
        <v>5.7830000000000004</v>
      </c>
      <c r="I184" s="20">
        <f t="shared" si="75"/>
        <v>80.22</v>
      </c>
      <c r="J184" s="20">
        <f t="shared" si="75"/>
        <v>407.31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77</v>
      </c>
      <c r="F186" s="44">
        <v>250</v>
      </c>
      <c r="G186" s="44">
        <v>1.4179999999999999</v>
      </c>
      <c r="H186" s="44">
        <v>0.89829999999999999</v>
      </c>
      <c r="I186" s="44">
        <v>7.3414000000000001</v>
      </c>
      <c r="J186" s="44">
        <v>109.9</v>
      </c>
      <c r="K186" s="45">
        <v>333</v>
      </c>
    </row>
    <row r="187" spans="1:11" ht="15" x14ac:dyDescent="0.25">
      <c r="A187" s="24"/>
      <c r="B187" s="16"/>
      <c r="C187" s="11"/>
      <c r="D187" s="7" t="s">
        <v>28</v>
      </c>
      <c r="E187" s="43" t="s">
        <v>78</v>
      </c>
      <c r="F187" s="44">
        <v>200</v>
      </c>
      <c r="G187" s="44">
        <v>12.3</v>
      </c>
      <c r="H187" s="44">
        <v>39.5</v>
      </c>
      <c r="I187" s="44">
        <v>16.579999999999998</v>
      </c>
      <c r="J187" s="44">
        <v>383</v>
      </c>
      <c r="K187" s="45">
        <v>259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51</v>
      </c>
      <c r="F189" s="44">
        <v>200</v>
      </c>
      <c r="G189" s="44">
        <v>0.56999999999999995</v>
      </c>
      <c r="H189" s="44">
        <v>7.9899999999999999E-2</v>
      </c>
      <c r="I189" s="44">
        <v>24.091999999999999</v>
      </c>
      <c r="J189" s="44">
        <v>99.36</v>
      </c>
      <c r="K189" s="45">
        <v>126</v>
      </c>
    </row>
    <row r="190" spans="1:11" ht="15" x14ac:dyDescent="0.25">
      <c r="A190" s="24"/>
      <c r="B190" s="16"/>
      <c r="C190" s="11"/>
      <c r="D190" s="7" t="s">
        <v>31</v>
      </c>
      <c r="E190" s="43" t="s">
        <v>38</v>
      </c>
      <c r="F190" s="44">
        <v>30</v>
      </c>
      <c r="G190" s="44">
        <v>2.7919999999999998</v>
      </c>
      <c r="H190" s="44">
        <v>0.28299999999999997</v>
      </c>
      <c r="I190" s="44">
        <v>18.55</v>
      </c>
      <c r="J190" s="44">
        <v>87.92</v>
      </c>
      <c r="K190" s="45">
        <v>677</v>
      </c>
    </row>
    <row r="191" spans="1:11" ht="15" x14ac:dyDescent="0.25">
      <c r="A191" s="24"/>
      <c r="B191" s="16"/>
      <c r="C191" s="11"/>
      <c r="D191" s="7" t="s">
        <v>32</v>
      </c>
      <c r="E191" s="43" t="s">
        <v>44</v>
      </c>
      <c r="F191" s="44">
        <v>40</v>
      </c>
      <c r="G191" s="44">
        <v>2.21</v>
      </c>
      <c r="H191" s="44">
        <v>0.4</v>
      </c>
      <c r="I191" s="44">
        <v>12.83</v>
      </c>
      <c r="J191" s="44">
        <v>124</v>
      </c>
      <c r="K191" s="45">
        <v>677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720</v>
      </c>
      <c r="G194" s="20">
        <f t="shared" ref="G194:J194" si="76">SUM(G185:G193)</f>
        <v>19.29</v>
      </c>
      <c r="H194" s="20">
        <f t="shared" si="76"/>
        <v>41.161200000000001</v>
      </c>
      <c r="I194" s="20">
        <f t="shared" si="76"/>
        <v>79.3934</v>
      </c>
      <c r="J194" s="20">
        <f t="shared" si="76"/>
        <v>804.18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1050</v>
      </c>
      <c r="G195" s="33">
        <f t="shared" ref="G195" si="77">G184+G194</f>
        <v>27.541999999999998</v>
      </c>
      <c r="H195" s="33">
        <f t="shared" ref="H195" si="78">H184+H194</f>
        <v>46.944200000000002</v>
      </c>
      <c r="I195" s="33">
        <f t="shared" ref="I195" si="79">I184+I194</f>
        <v>159.61340000000001</v>
      </c>
      <c r="J195" s="33">
        <f t="shared" ref="J195" si="80">J184+J194</f>
        <v>1211.49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1126.5999999999999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36.474299999999992</v>
      </c>
      <c r="H196" s="35">
        <f t="shared" si="81"/>
        <v>33.94247</v>
      </c>
      <c r="I196" s="35">
        <f t="shared" si="81"/>
        <v>200.28700999999998</v>
      </c>
      <c r="J196" s="35">
        <f t="shared" si="81"/>
        <v>1300.4785719999998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2024-11-21T04:25:58Z</dcterms:modified>
</cp:coreProperties>
</file>